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本专研" sheetId="1" r:id="rId1"/>
  </sheets>
  <definedNames/>
  <calcPr fullCalcOnLoad="1"/>
</workbook>
</file>

<file path=xl/sharedStrings.xml><?xml version="1.0" encoding="utf-8"?>
<sst xmlns="http://schemas.openxmlformats.org/spreadsheetml/2006/main" count="238" uniqueCount="197">
  <si>
    <t>人数</t>
  </si>
  <si>
    <t>专业名称</t>
  </si>
  <si>
    <t>本科生人数总计</t>
  </si>
  <si>
    <t>学历</t>
  </si>
  <si>
    <t>材料物理与化学</t>
  </si>
  <si>
    <t>材料学</t>
  </si>
  <si>
    <t>材料加工工程</t>
  </si>
  <si>
    <t>材料工程</t>
  </si>
  <si>
    <t>材料科学与工程</t>
  </si>
  <si>
    <t>材料化学</t>
  </si>
  <si>
    <t>材料物理</t>
  </si>
  <si>
    <t>材料成型及控制工程</t>
  </si>
  <si>
    <t>学院</t>
  </si>
  <si>
    <t>测试计量技术及仪器</t>
  </si>
  <si>
    <t>车辆工程</t>
  </si>
  <si>
    <t>光学工程</t>
  </si>
  <si>
    <t>机械电子工程</t>
  </si>
  <si>
    <t>机械工程</t>
  </si>
  <si>
    <t>机械设计及理论</t>
  </si>
  <si>
    <t>机械制造及其自动化</t>
  </si>
  <si>
    <t>精密仪器及机械</t>
  </si>
  <si>
    <t>仪器仪表工程</t>
  </si>
  <si>
    <t>机械设计及其自动化</t>
  </si>
  <si>
    <t>光信息科学与技术</t>
  </si>
  <si>
    <t>工业工程（工科类）</t>
  </si>
  <si>
    <t>测控技术与仪器</t>
  </si>
  <si>
    <t>本科生人数总计</t>
  </si>
  <si>
    <t>研究生人数总计</t>
  </si>
  <si>
    <t>学院人数总计</t>
  </si>
  <si>
    <t>学院人数总计</t>
  </si>
  <si>
    <t>材料科学与工程学院</t>
  </si>
  <si>
    <t>机械与精密仪器工程学院</t>
  </si>
  <si>
    <t>自动化与信息工程学院</t>
  </si>
  <si>
    <t>电机与电器</t>
  </si>
  <si>
    <t>电力系统及其自动化</t>
  </si>
  <si>
    <t>电力电子与电力传动</t>
  </si>
  <si>
    <t>电工理论与新技术</t>
  </si>
  <si>
    <t>电路与系统</t>
  </si>
  <si>
    <t>微电子学与固体电子学</t>
  </si>
  <si>
    <t>电磁场与微波技术</t>
  </si>
  <si>
    <t>通信与信息系统</t>
  </si>
  <si>
    <t>控制理论与控制工程</t>
  </si>
  <si>
    <t>检测技术与自动化装置</t>
  </si>
  <si>
    <t>系统工程</t>
  </si>
  <si>
    <t>模式识别与智能技术</t>
  </si>
  <si>
    <t>导航、制导与控制</t>
  </si>
  <si>
    <t>电气工程</t>
  </si>
  <si>
    <t>电子与通信工程</t>
  </si>
  <si>
    <t>集成电路工程</t>
  </si>
  <si>
    <t>控制工程</t>
  </si>
  <si>
    <t>本科生</t>
  </si>
  <si>
    <t>电气工程及其自动化</t>
  </si>
  <si>
    <t>自动化</t>
  </si>
  <si>
    <t>物联网工程</t>
  </si>
  <si>
    <t>电子信息工程</t>
  </si>
  <si>
    <t>通信工程</t>
  </si>
  <si>
    <t>微电子学</t>
  </si>
  <si>
    <t>电子科学与技术</t>
  </si>
  <si>
    <t>经济与管学院</t>
  </si>
  <si>
    <t>管理科学与工程</t>
  </si>
  <si>
    <t>国际贸易学</t>
  </si>
  <si>
    <t>会计学</t>
  </si>
  <si>
    <t>技术经济及管理</t>
  </si>
  <si>
    <t>金融学</t>
  </si>
  <si>
    <t>企业管理</t>
  </si>
  <si>
    <t>区域经济学</t>
  </si>
  <si>
    <t>人口、资源与环境经济学</t>
  </si>
  <si>
    <t>审计专业硕士</t>
  </si>
  <si>
    <t>会计专业硕士</t>
  </si>
  <si>
    <t>工业工程专业硕士</t>
  </si>
  <si>
    <t>信息管理与信息系统</t>
  </si>
  <si>
    <t>国际经济与贸易</t>
  </si>
  <si>
    <t>经济学</t>
  </si>
  <si>
    <t>文化产业管理</t>
  </si>
  <si>
    <t>金融学</t>
  </si>
  <si>
    <t>会计学</t>
  </si>
  <si>
    <t>公共事业管理</t>
  </si>
  <si>
    <t>工商管理</t>
  </si>
  <si>
    <t>市场营销</t>
  </si>
  <si>
    <t>人力资源管理</t>
  </si>
  <si>
    <t>工业工程（管理类）</t>
  </si>
  <si>
    <t>理学院</t>
  </si>
  <si>
    <t>数学</t>
  </si>
  <si>
    <t>物理学</t>
  </si>
  <si>
    <t>物理电子学</t>
  </si>
  <si>
    <t>化学工程与技术</t>
  </si>
  <si>
    <t>化学工程</t>
  </si>
  <si>
    <t>研究生人数总计</t>
  </si>
  <si>
    <t>本科生</t>
  </si>
  <si>
    <t>信息与计算科学</t>
  </si>
  <si>
    <t>应用化学</t>
  </si>
  <si>
    <t>制药工程</t>
  </si>
  <si>
    <t>应用物理学</t>
  </si>
  <si>
    <t>本科生人数总计</t>
  </si>
  <si>
    <t>学院人数总计</t>
  </si>
  <si>
    <t>硕士生人数总计</t>
  </si>
  <si>
    <t>本科生人数总计</t>
  </si>
  <si>
    <t>印刷包装与数字媒体学院</t>
  </si>
  <si>
    <t>轻工技术与工程</t>
  </si>
  <si>
    <t>食品科学</t>
  </si>
  <si>
    <t>信号与信息处理</t>
  </si>
  <si>
    <t>印刷包装技术与设备</t>
  </si>
  <si>
    <t>印刷工程</t>
  </si>
  <si>
    <t>数字印刷</t>
  </si>
  <si>
    <t>包装工程</t>
  </si>
  <si>
    <t>数字媒体</t>
  </si>
  <si>
    <t>本科生人数总计</t>
  </si>
  <si>
    <t>学院人数总计</t>
  </si>
  <si>
    <t>硕士生人数总计</t>
  </si>
  <si>
    <t>本科生</t>
  </si>
  <si>
    <t>硕士研究生人数总计</t>
  </si>
  <si>
    <t>流体机械及工程</t>
  </si>
  <si>
    <t>水利水电工程（专业学位）</t>
  </si>
  <si>
    <t>电气工程（专业学位)</t>
  </si>
  <si>
    <t>水文学及水资源</t>
  </si>
  <si>
    <t>水力学及河流动力学</t>
  </si>
  <si>
    <t>水工结构工程</t>
  </si>
  <si>
    <t>水利水电工程</t>
  </si>
  <si>
    <t>港口、海岸及近海工程</t>
  </si>
  <si>
    <t>市政工程</t>
  </si>
  <si>
    <t>农业水利工程</t>
  </si>
  <si>
    <t>环境科学</t>
  </si>
  <si>
    <t>环境工程</t>
  </si>
  <si>
    <t>农业工程（专业学位）</t>
  </si>
  <si>
    <t>环境工程（专业学位）</t>
  </si>
  <si>
    <t>水土保持与荒漠化防治</t>
  </si>
  <si>
    <t>水利水电学院</t>
  </si>
  <si>
    <t>电气工程及其自动化（电力）</t>
  </si>
  <si>
    <t>热能与动力工程</t>
  </si>
  <si>
    <t>风能与动力工程</t>
  </si>
  <si>
    <t>给排水科学工程</t>
  </si>
  <si>
    <t>水文与水资源工程</t>
  </si>
  <si>
    <t>计算机科学与工程学院</t>
  </si>
  <si>
    <t>计算机应用技术</t>
  </si>
  <si>
    <t>计算机软件与理论</t>
  </si>
  <si>
    <t>计算机系统结构</t>
  </si>
  <si>
    <t>计算机技术</t>
  </si>
  <si>
    <t>软件工程</t>
  </si>
  <si>
    <t>研究生人数总计</t>
  </si>
  <si>
    <t>本科生</t>
  </si>
  <si>
    <t>计算机科学与技术</t>
  </si>
  <si>
    <t>网络工程</t>
  </si>
  <si>
    <t>物联网工程</t>
  </si>
  <si>
    <t>本科生人数总计</t>
  </si>
  <si>
    <t>学院人数总计</t>
  </si>
  <si>
    <t>人文与外国语学院</t>
  </si>
  <si>
    <t>外国语言学及应用语言学</t>
  </si>
  <si>
    <t>英语</t>
  </si>
  <si>
    <t>法学</t>
  </si>
  <si>
    <t>艺术与设计学院</t>
  </si>
  <si>
    <t>设计学</t>
  </si>
  <si>
    <t>视觉传达设计</t>
  </si>
  <si>
    <t>环境设计</t>
  </si>
  <si>
    <t>产品设计</t>
  </si>
  <si>
    <t>工业设计</t>
  </si>
  <si>
    <t>动画</t>
  </si>
  <si>
    <t>摄影</t>
  </si>
  <si>
    <t>雕塑</t>
  </si>
  <si>
    <t>土木建筑工程学院</t>
  </si>
  <si>
    <t>防灾减灾工程及防护工程</t>
  </si>
  <si>
    <t>工程力学</t>
  </si>
  <si>
    <t>固体力学</t>
  </si>
  <si>
    <t>建设工程管理</t>
  </si>
  <si>
    <t>建筑与土木工程</t>
  </si>
  <si>
    <t>结构工程</t>
  </si>
  <si>
    <t>桥梁与隧道工程</t>
  </si>
  <si>
    <t>岩土工程</t>
  </si>
  <si>
    <t>一般力学</t>
  </si>
  <si>
    <t>城市地下空间工程</t>
  </si>
  <si>
    <t>城市规划</t>
  </si>
  <si>
    <t>工程管理</t>
  </si>
  <si>
    <t>土木工程</t>
  </si>
  <si>
    <t>马克思主义学院</t>
  </si>
  <si>
    <t>马克思主义基本原理</t>
  </si>
  <si>
    <t>马克思主义中国化研究</t>
  </si>
  <si>
    <t>思想政治教育</t>
  </si>
  <si>
    <t>中国近现代史基本问题研究</t>
  </si>
  <si>
    <t>高等教育学</t>
  </si>
  <si>
    <t>硕士生</t>
  </si>
  <si>
    <t>本科生</t>
  </si>
  <si>
    <t>硕士生</t>
  </si>
  <si>
    <t>高等技术学院</t>
  </si>
  <si>
    <t>专科生</t>
  </si>
  <si>
    <t>专科生</t>
  </si>
  <si>
    <t>模具设计与制造</t>
  </si>
  <si>
    <t>机械制造与自动化</t>
  </si>
  <si>
    <t>数控技术</t>
  </si>
  <si>
    <t>电气自动化技术</t>
  </si>
  <si>
    <t>生产过程自动化技术</t>
  </si>
  <si>
    <t>电子信息工程技术</t>
  </si>
  <si>
    <t>网络技术</t>
  </si>
  <si>
    <t>软件技术</t>
  </si>
  <si>
    <t>计算机应用技术</t>
  </si>
  <si>
    <t>电子商务</t>
  </si>
  <si>
    <t>专科生人数总计</t>
  </si>
  <si>
    <t>研究生</t>
  </si>
  <si>
    <t>总人数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</si>
</sst>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2"/>
      <color indexed="63"/>
      <name val="宋体"/>
      <family val="0"/>
    </font>
    <font>
      <sz val="12"/>
      <color indexed="63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40" applyFont="1" applyBorder="1" applyAlignment="1">
      <alignment horizontal="left" vertical="center"/>
      <protection/>
    </xf>
    <xf numFmtId="0" fontId="0" fillId="0" borderId="0" xfId="4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8"/>
  <sheetViews>
    <sheetView tabSelected="1" zoomScalePageLayoutView="0" workbookViewId="0" topLeftCell="A1">
      <selection activeCell="H5" sqref="H5"/>
    </sheetView>
  </sheetViews>
  <sheetFormatPr defaultColWidth="9.00390625" defaultRowHeight="30" customHeight="1"/>
  <cols>
    <col min="1" max="1" width="13.00390625" style="4" customWidth="1"/>
    <col min="2" max="2" width="10.875" style="2" customWidth="1"/>
    <col min="3" max="3" width="28.875" style="9" customWidth="1"/>
    <col min="4" max="4" width="17.50390625" style="5" customWidth="1"/>
    <col min="5" max="16384" width="9.00390625" style="2" customWidth="1"/>
  </cols>
  <sheetData>
    <row r="1" spans="1:4" ht="30" customHeight="1">
      <c r="A1" s="3" t="s">
        <v>12</v>
      </c>
      <c r="B1" s="1" t="s">
        <v>3</v>
      </c>
      <c r="C1" s="8" t="s">
        <v>1</v>
      </c>
      <c r="D1" s="15" t="s">
        <v>0</v>
      </c>
    </row>
    <row r="2" spans="1:4" ht="30" customHeight="1">
      <c r="A2" s="23" t="s">
        <v>196</v>
      </c>
      <c r="B2" s="24"/>
      <c r="C2" s="24"/>
      <c r="D2" s="15">
        <f>D3+D4+D5</f>
        <v>7017</v>
      </c>
    </row>
    <row r="3" spans="1:4" ht="30" customHeight="1">
      <c r="A3" s="23" t="s">
        <v>179</v>
      </c>
      <c r="B3" s="23"/>
      <c r="C3" s="23"/>
      <c r="D3" s="15">
        <f>SUM(D10,D22,D41,D72,D90,D102,D117,D140,D150,D161,D170)</f>
        <v>4624</v>
      </c>
    </row>
    <row r="4" spans="1:4" ht="30" customHeight="1">
      <c r="A4" s="23" t="s">
        <v>195</v>
      </c>
      <c r="B4" s="23"/>
      <c r="C4" s="23"/>
      <c r="D4" s="15">
        <f>SUM(D15,D32,D59,D84,D96,D107,D134,D146,D152,D162,D180,D187)</f>
        <v>1468</v>
      </c>
    </row>
    <row r="5" spans="1:4" ht="30" customHeight="1">
      <c r="A5" s="23" t="s">
        <v>182</v>
      </c>
      <c r="B5" s="23"/>
      <c r="C5" s="23"/>
      <c r="D5" s="15">
        <f>D198</f>
        <v>925</v>
      </c>
    </row>
    <row r="6" spans="1:4" ht="30" customHeight="1">
      <c r="A6" s="22" t="s">
        <v>30</v>
      </c>
      <c r="B6" s="18" t="s">
        <v>109</v>
      </c>
      <c r="C6" s="9" t="s">
        <v>8</v>
      </c>
      <c r="D6" s="5">
        <v>135</v>
      </c>
    </row>
    <row r="7" spans="1:4" ht="30" customHeight="1">
      <c r="A7" s="22"/>
      <c r="B7" s="18"/>
      <c r="C7" s="9" t="s">
        <v>9</v>
      </c>
      <c r="D7" s="5">
        <v>47</v>
      </c>
    </row>
    <row r="8" spans="1:4" ht="30" customHeight="1">
      <c r="A8" s="22"/>
      <c r="B8" s="18"/>
      <c r="C8" s="9" t="s">
        <v>10</v>
      </c>
      <c r="D8" s="5">
        <v>69</v>
      </c>
    </row>
    <row r="9" spans="1:4" ht="30" customHeight="1">
      <c r="A9" s="22"/>
      <c r="B9" s="18"/>
      <c r="C9" s="9" t="s">
        <v>11</v>
      </c>
      <c r="D9" s="5">
        <v>182</v>
      </c>
    </row>
    <row r="10" spans="1:4" ht="30" customHeight="1">
      <c r="A10" s="22"/>
      <c r="B10" s="18" t="s">
        <v>2</v>
      </c>
      <c r="C10" s="18"/>
      <c r="D10" s="5">
        <v>433</v>
      </c>
    </row>
    <row r="11" spans="1:4" ht="30" customHeight="1">
      <c r="A11" s="22"/>
      <c r="B11" s="17" t="s">
        <v>178</v>
      </c>
      <c r="C11" s="9" t="s">
        <v>4</v>
      </c>
      <c r="D11" s="5">
        <v>18</v>
      </c>
    </row>
    <row r="12" spans="1:4" ht="30" customHeight="1">
      <c r="A12" s="22"/>
      <c r="B12" s="18"/>
      <c r="C12" s="9" t="s">
        <v>5</v>
      </c>
      <c r="D12" s="5">
        <v>29</v>
      </c>
    </row>
    <row r="13" spans="1:4" ht="30" customHeight="1">
      <c r="A13" s="22"/>
      <c r="B13" s="18"/>
      <c r="C13" s="9" t="s">
        <v>6</v>
      </c>
      <c r="D13" s="5">
        <v>29</v>
      </c>
    </row>
    <row r="14" spans="1:4" ht="30" customHeight="1">
      <c r="A14" s="22"/>
      <c r="B14" s="18"/>
      <c r="C14" s="9" t="s">
        <v>7</v>
      </c>
      <c r="D14" s="5">
        <v>36</v>
      </c>
    </row>
    <row r="15" spans="1:4" ht="30" customHeight="1">
      <c r="A15" s="22"/>
      <c r="B15" s="18" t="s">
        <v>110</v>
      </c>
      <c r="C15" s="18"/>
      <c r="D15" s="5">
        <v>112</v>
      </c>
    </row>
    <row r="16" spans="1:4" ht="30" customHeight="1">
      <c r="A16" s="22"/>
      <c r="B16" s="18" t="s">
        <v>29</v>
      </c>
      <c r="C16" s="18"/>
      <c r="D16" s="5">
        <v>545</v>
      </c>
    </row>
    <row r="17" spans="1:4" ht="30" customHeight="1">
      <c r="A17" s="22" t="s">
        <v>31</v>
      </c>
      <c r="B17" s="17" t="s">
        <v>179</v>
      </c>
      <c r="C17" s="9" t="s">
        <v>22</v>
      </c>
      <c r="D17" s="5">
        <v>331</v>
      </c>
    </row>
    <row r="18" spans="1:4" ht="30" customHeight="1">
      <c r="A18" s="22"/>
      <c r="B18" s="18"/>
      <c r="C18" s="9" t="s">
        <v>23</v>
      </c>
      <c r="D18" s="5">
        <v>65</v>
      </c>
    </row>
    <row r="19" spans="1:4" ht="30" customHeight="1">
      <c r="A19" s="22"/>
      <c r="B19" s="18"/>
      <c r="C19" s="9" t="s">
        <v>14</v>
      </c>
      <c r="D19" s="5">
        <v>64</v>
      </c>
    </row>
    <row r="20" spans="1:4" ht="30" customHeight="1">
      <c r="A20" s="22"/>
      <c r="B20" s="18"/>
      <c r="C20" s="9" t="s">
        <v>24</v>
      </c>
      <c r="D20" s="5">
        <v>59</v>
      </c>
    </row>
    <row r="21" spans="1:4" ht="30" customHeight="1">
      <c r="A21" s="22"/>
      <c r="B21" s="18"/>
      <c r="C21" s="9" t="s">
        <v>25</v>
      </c>
      <c r="D21" s="5">
        <v>185</v>
      </c>
    </row>
    <row r="22" spans="1:4" ht="30" customHeight="1">
      <c r="A22" s="22"/>
      <c r="B22" s="18" t="s">
        <v>2</v>
      </c>
      <c r="C22" s="18"/>
      <c r="D22" s="5">
        <v>704</v>
      </c>
    </row>
    <row r="23" spans="1:4" ht="30" customHeight="1">
      <c r="A23" s="22"/>
      <c r="B23" s="17" t="s">
        <v>180</v>
      </c>
      <c r="C23" s="10" t="s">
        <v>13</v>
      </c>
      <c r="D23" s="5">
        <v>22</v>
      </c>
    </row>
    <row r="24" spans="1:4" ht="30" customHeight="1">
      <c r="A24" s="22"/>
      <c r="B24" s="18"/>
      <c r="C24" s="11" t="s">
        <v>14</v>
      </c>
      <c r="D24" s="5">
        <v>5</v>
      </c>
    </row>
    <row r="25" spans="1:4" ht="30" customHeight="1">
      <c r="A25" s="22"/>
      <c r="B25" s="18"/>
      <c r="C25" s="9" t="s">
        <v>15</v>
      </c>
      <c r="D25" s="5">
        <v>11</v>
      </c>
    </row>
    <row r="26" spans="1:4" ht="30" customHeight="1">
      <c r="A26" s="22"/>
      <c r="B26" s="18"/>
      <c r="C26" s="9" t="s">
        <v>16</v>
      </c>
      <c r="D26" s="5">
        <v>35</v>
      </c>
    </row>
    <row r="27" spans="1:4" ht="30" customHeight="1">
      <c r="A27" s="22"/>
      <c r="B27" s="18"/>
      <c r="C27" s="9" t="s">
        <v>17</v>
      </c>
      <c r="D27" s="5">
        <v>41</v>
      </c>
    </row>
    <row r="28" spans="1:4" ht="30" customHeight="1">
      <c r="A28" s="22"/>
      <c r="B28" s="18"/>
      <c r="C28" s="9" t="s">
        <v>18</v>
      </c>
      <c r="D28" s="5">
        <v>24</v>
      </c>
    </row>
    <row r="29" spans="1:4" ht="30" customHeight="1">
      <c r="A29" s="22"/>
      <c r="B29" s="18"/>
      <c r="C29" s="9" t="s">
        <v>19</v>
      </c>
      <c r="D29" s="5">
        <v>33</v>
      </c>
    </row>
    <row r="30" spans="1:4" ht="30" customHeight="1">
      <c r="A30" s="22"/>
      <c r="B30" s="18"/>
      <c r="C30" s="9" t="s">
        <v>20</v>
      </c>
      <c r="D30" s="5">
        <v>7</v>
      </c>
    </row>
    <row r="31" spans="1:4" ht="30" customHeight="1">
      <c r="A31" s="22"/>
      <c r="B31" s="18"/>
      <c r="C31" s="9" t="s">
        <v>21</v>
      </c>
      <c r="D31" s="5">
        <v>15</v>
      </c>
    </row>
    <row r="32" spans="1:4" ht="30" customHeight="1">
      <c r="A32" s="22"/>
      <c r="B32" s="18" t="s">
        <v>95</v>
      </c>
      <c r="C32" s="18"/>
      <c r="D32" s="5">
        <v>193</v>
      </c>
    </row>
    <row r="33" spans="1:4" ht="30" customHeight="1">
      <c r="A33" s="22"/>
      <c r="B33" s="18" t="s">
        <v>29</v>
      </c>
      <c r="C33" s="18"/>
      <c r="D33" s="5">
        <v>897</v>
      </c>
    </row>
    <row r="34" spans="1:4" ht="30" customHeight="1">
      <c r="A34" s="22" t="s">
        <v>32</v>
      </c>
      <c r="B34" s="17" t="s">
        <v>179</v>
      </c>
      <c r="C34" s="9" t="s">
        <v>51</v>
      </c>
      <c r="D34" s="5">
        <v>237</v>
      </c>
    </row>
    <row r="35" spans="1:4" ht="30" customHeight="1">
      <c r="A35" s="22"/>
      <c r="B35" s="18"/>
      <c r="C35" s="9" t="s">
        <v>52</v>
      </c>
      <c r="D35" s="5">
        <v>188</v>
      </c>
    </row>
    <row r="36" spans="1:4" ht="30" customHeight="1">
      <c r="A36" s="22"/>
      <c r="B36" s="18"/>
      <c r="C36" s="9" t="s">
        <v>53</v>
      </c>
      <c r="D36" s="5">
        <v>37</v>
      </c>
    </row>
    <row r="37" spans="1:4" ht="30" customHeight="1">
      <c r="A37" s="22"/>
      <c r="B37" s="18"/>
      <c r="C37" s="9" t="s">
        <v>54</v>
      </c>
      <c r="D37" s="5">
        <v>66</v>
      </c>
    </row>
    <row r="38" spans="1:4" ht="30" customHeight="1">
      <c r="A38" s="22"/>
      <c r="B38" s="18"/>
      <c r="C38" s="9" t="s">
        <v>55</v>
      </c>
      <c r="D38" s="5">
        <v>60</v>
      </c>
    </row>
    <row r="39" spans="1:4" ht="30" customHeight="1">
      <c r="A39" s="22"/>
      <c r="B39" s="18"/>
      <c r="C39" s="9" t="s">
        <v>56</v>
      </c>
      <c r="D39" s="5">
        <v>59</v>
      </c>
    </row>
    <row r="40" spans="1:4" ht="30" customHeight="1">
      <c r="A40" s="22"/>
      <c r="B40" s="18"/>
      <c r="C40" s="9" t="s">
        <v>57</v>
      </c>
      <c r="D40" s="5">
        <v>94</v>
      </c>
    </row>
    <row r="41" spans="1:4" ht="30" customHeight="1">
      <c r="A41" s="22"/>
      <c r="B41" s="18" t="s">
        <v>26</v>
      </c>
      <c r="C41" s="18"/>
      <c r="D41" s="5">
        <v>741</v>
      </c>
    </row>
    <row r="42" spans="1:4" ht="30" customHeight="1">
      <c r="A42" s="22"/>
      <c r="B42" s="17" t="s">
        <v>180</v>
      </c>
      <c r="C42" s="9" t="s">
        <v>33</v>
      </c>
      <c r="D42" s="5">
        <v>2</v>
      </c>
    </row>
    <row r="43" spans="1:4" ht="30" customHeight="1">
      <c r="A43" s="22"/>
      <c r="B43" s="18"/>
      <c r="C43" s="9" t="s">
        <v>34</v>
      </c>
      <c r="D43" s="5">
        <v>15</v>
      </c>
    </row>
    <row r="44" spans="1:4" ht="30" customHeight="1">
      <c r="A44" s="22"/>
      <c r="B44" s="18"/>
      <c r="C44" s="9" t="s">
        <v>35</v>
      </c>
      <c r="D44" s="5">
        <v>21</v>
      </c>
    </row>
    <row r="45" spans="1:4" ht="30" customHeight="1">
      <c r="A45" s="22"/>
      <c r="B45" s="18"/>
      <c r="C45" s="9" t="s">
        <v>36</v>
      </c>
      <c r="D45" s="5">
        <v>10</v>
      </c>
    </row>
    <row r="46" spans="1:4" ht="30" customHeight="1">
      <c r="A46" s="22"/>
      <c r="B46" s="18"/>
      <c r="C46" s="9" t="s">
        <v>37</v>
      </c>
      <c r="D46" s="5">
        <v>23</v>
      </c>
    </row>
    <row r="47" spans="1:4" ht="30" customHeight="1">
      <c r="A47" s="22"/>
      <c r="B47" s="18"/>
      <c r="C47" s="9" t="s">
        <v>38</v>
      </c>
      <c r="D47" s="5">
        <v>22</v>
      </c>
    </row>
    <row r="48" spans="1:4" ht="30" customHeight="1">
      <c r="A48" s="22"/>
      <c r="B48" s="18"/>
      <c r="C48" s="9" t="s">
        <v>39</v>
      </c>
      <c r="D48" s="5">
        <v>5</v>
      </c>
    </row>
    <row r="49" spans="1:4" ht="30" customHeight="1">
      <c r="A49" s="22"/>
      <c r="B49" s="18"/>
      <c r="C49" s="9" t="s">
        <v>40</v>
      </c>
      <c r="D49" s="5">
        <v>23</v>
      </c>
    </row>
    <row r="50" spans="1:4" ht="30" customHeight="1">
      <c r="A50" s="22"/>
      <c r="B50" s="18"/>
      <c r="C50" s="9" t="s">
        <v>41</v>
      </c>
      <c r="D50" s="5">
        <v>21</v>
      </c>
    </row>
    <row r="51" spans="1:4" ht="30" customHeight="1">
      <c r="A51" s="22"/>
      <c r="B51" s="18"/>
      <c r="C51" s="9" t="s">
        <v>42</v>
      </c>
      <c r="D51" s="5">
        <v>27</v>
      </c>
    </row>
    <row r="52" spans="1:4" ht="30" customHeight="1">
      <c r="A52" s="22"/>
      <c r="B52" s="18"/>
      <c r="C52" s="9" t="s">
        <v>43</v>
      </c>
      <c r="D52" s="5">
        <v>1</v>
      </c>
    </row>
    <row r="53" spans="1:4" ht="30" customHeight="1">
      <c r="A53" s="22"/>
      <c r="B53" s="18"/>
      <c r="C53" s="9" t="s">
        <v>44</v>
      </c>
      <c r="D53" s="5">
        <v>22</v>
      </c>
    </row>
    <row r="54" spans="1:4" ht="30" customHeight="1">
      <c r="A54" s="22"/>
      <c r="B54" s="18"/>
      <c r="C54" s="9" t="s">
        <v>45</v>
      </c>
      <c r="D54" s="5">
        <v>1</v>
      </c>
    </row>
    <row r="55" spans="1:4" ht="30" customHeight="1">
      <c r="A55" s="22"/>
      <c r="B55" s="18"/>
      <c r="C55" s="9" t="s">
        <v>46</v>
      </c>
      <c r="D55" s="5">
        <v>19</v>
      </c>
    </row>
    <row r="56" spans="1:4" ht="30" customHeight="1">
      <c r="A56" s="22"/>
      <c r="B56" s="18"/>
      <c r="C56" s="9" t="s">
        <v>47</v>
      </c>
      <c r="D56" s="5">
        <v>19</v>
      </c>
    </row>
    <row r="57" spans="1:4" ht="30" customHeight="1">
      <c r="A57" s="22"/>
      <c r="B57" s="18"/>
      <c r="C57" s="9" t="s">
        <v>48</v>
      </c>
      <c r="D57" s="5">
        <v>17</v>
      </c>
    </row>
    <row r="58" spans="1:4" ht="30" customHeight="1">
      <c r="A58" s="22"/>
      <c r="B58" s="18"/>
      <c r="C58" s="9" t="s">
        <v>49</v>
      </c>
      <c r="D58" s="5">
        <v>21</v>
      </c>
    </row>
    <row r="59" spans="1:4" ht="30" customHeight="1">
      <c r="A59" s="22"/>
      <c r="B59" s="18" t="s">
        <v>95</v>
      </c>
      <c r="C59" s="18"/>
      <c r="D59" s="5">
        <v>269</v>
      </c>
    </row>
    <row r="60" spans="1:4" ht="30" customHeight="1">
      <c r="A60" s="22"/>
      <c r="B60" s="18" t="s">
        <v>28</v>
      </c>
      <c r="C60" s="18"/>
      <c r="D60" s="5">
        <v>1010</v>
      </c>
    </row>
    <row r="61" spans="1:4" ht="30" customHeight="1">
      <c r="A61" s="22" t="s">
        <v>58</v>
      </c>
      <c r="B61" s="17" t="s">
        <v>179</v>
      </c>
      <c r="C61" s="9" t="s">
        <v>70</v>
      </c>
      <c r="D61" s="5">
        <v>68</v>
      </c>
    </row>
    <row r="62" spans="1:4" ht="30" customHeight="1">
      <c r="A62" s="22"/>
      <c r="B62" s="18"/>
      <c r="C62" s="9" t="s">
        <v>80</v>
      </c>
      <c r="D62" s="5">
        <v>57</v>
      </c>
    </row>
    <row r="63" spans="1:4" ht="30" customHeight="1">
      <c r="A63" s="22"/>
      <c r="B63" s="18"/>
      <c r="C63" s="9" t="s">
        <v>71</v>
      </c>
      <c r="D63" s="5">
        <v>29</v>
      </c>
    </row>
    <row r="64" spans="1:4" ht="30" customHeight="1">
      <c r="A64" s="22"/>
      <c r="B64" s="18"/>
      <c r="C64" s="9" t="s">
        <v>72</v>
      </c>
      <c r="D64" s="5">
        <v>46</v>
      </c>
    </row>
    <row r="65" spans="1:4" ht="30" customHeight="1">
      <c r="A65" s="22"/>
      <c r="B65" s="18"/>
      <c r="C65" s="9" t="s">
        <v>73</v>
      </c>
      <c r="D65" s="5">
        <v>20</v>
      </c>
    </row>
    <row r="66" spans="1:4" ht="30" customHeight="1">
      <c r="A66" s="22"/>
      <c r="B66" s="18"/>
      <c r="C66" s="9" t="s">
        <v>74</v>
      </c>
      <c r="D66" s="5">
        <v>67</v>
      </c>
    </row>
    <row r="67" spans="1:4" ht="30" customHeight="1">
      <c r="A67" s="22"/>
      <c r="B67" s="18"/>
      <c r="C67" s="9" t="s">
        <v>75</v>
      </c>
      <c r="D67" s="5">
        <v>70</v>
      </c>
    </row>
    <row r="68" spans="1:4" ht="30" customHeight="1">
      <c r="A68" s="22"/>
      <c r="B68" s="18"/>
      <c r="C68" s="9" t="s">
        <v>76</v>
      </c>
      <c r="D68" s="5">
        <v>36</v>
      </c>
    </row>
    <row r="69" spans="1:4" ht="30" customHeight="1">
      <c r="A69" s="22"/>
      <c r="B69" s="18"/>
      <c r="C69" s="9" t="s">
        <v>77</v>
      </c>
      <c r="D69" s="5">
        <v>31</v>
      </c>
    </row>
    <row r="70" spans="1:4" ht="30" customHeight="1">
      <c r="A70" s="22"/>
      <c r="B70" s="18"/>
      <c r="C70" s="9" t="s">
        <v>78</v>
      </c>
      <c r="D70" s="5">
        <v>32</v>
      </c>
    </row>
    <row r="71" spans="1:4" ht="30" customHeight="1">
      <c r="A71" s="22"/>
      <c r="B71" s="18"/>
      <c r="C71" s="9" t="s">
        <v>79</v>
      </c>
      <c r="D71" s="5">
        <v>33</v>
      </c>
    </row>
    <row r="72" spans="1:4" ht="30" customHeight="1">
      <c r="A72" s="22"/>
      <c r="B72" s="18" t="s">
        <v>26</v>
      </c>
      <c r="C72" s="18"/>
      <c r="D72" s="5">
        <f>SUM(D61:D71)</f>
        <v>489</v>
      </c>
    </row>
    <row r="73" spans="1:4" ht="30" customHeight="1">
      <c r="A73" s="22"/>
      <c r="B73" s="19" t="s">
        <v>180</v>
      </c>
      <c r="C73" s="12" t="s">
        <v>59</v>
      </c>
      <c r="D73" s="5">
        <v>24</v>
      </c>
    </row>
    <row r="74" spans="1:4" ht="30" customHeight="1">
      <c r="A74" s="22"/>
      <c r="B74" s="20"/>
      <c r="C74" s="12" t="s">
        <v>60</v>
      </c>
      <c r="D74" s="5">
        <v>5</v>
      </c>
    </row>
    <row r="75" spans="1:4" ht="30" customHeight="1">
      <c r="A75" s="22"/>
      <c r="B75" s="20"/>
      <c r="C75" s="12" t="s">
        <v>61</v>
      </c>
      <c r="D75" s="5">
        <v>9</v>
      </c>
    </row>
    <row r="76" spans="1:4" ht="30" customHeight="1">
      <c r="A76" s="22"/>
      <c r="B76" s="20"/>
      <c r="C76" s="12" t="s">
        <v>62</v>
      </c>
      <c r="D76" s="5">
        <v>17</v>
      </c>
    </row>
    <row r="77" spans="1:4" ht="30" customHeight="1">
      <c r="A77" s="22"/>
      <c r="B77" s="20"/>
      <c r="C77" s="12" t="s">
        <v>63</v>
      </c>
      <c r="D77" s="5">
        <v>10</v>
      </c>
    </row>
    <row r="78" spans="1:4" ht="30" customHeight="1">
      <c r="A78" s="22"/>
      <c r="B78" s="20"/>
      <c r="C78" s="12" t="s">
        <v>64</v>
      </c>
      <c r="D78" s="5">
        <v>13</v>
      </c>
    </row>
    <row r="79" spans="1:4" ht="30" customHeight="1">
      <c r="A79" s="22"/>
      <c r="B79" s="20"/>
      <c r="C79" s="12" t="s">
        <v>65</v>
      </c>
      <c r="D79" s="5">
        <v>6</v>
      </c>
    </row>
    <row r="80" spans="1:4" ht="30" customHeight="1">
      <c r="A80" s="22"/>
      <c r="B80" s="20"/>
      <c r="C80" s="12" t="s">
        <v>66</v>
      </c>
      <c r="D80" s="5">
        <v>2</v>
      </c>
    </row>
    <row r="81" spans="1:4" ht="30" customHeight="1">
      <c r="A81" s="22"/>
      <c r="B81" s="20"/>
      <c r="C81" s="12" t="s">
        <v>67</v>
      </c>
      <c r="D81" s="5">
        <v>4</v>
      </c>
    </row>
    <row r="82" spans="1:4" ht="30" customHeight="1">
      <c r="A82" s="22"/>
      <c r="B82" s="20"/>
      <c r="C82" s="12" t="s">
        <v>68</v>
      </c>
      <c r="D82" s="5">
        <v>144</v>
      </c>
    </row>
    <row r="83" spans="1:4" ht="30" customHeight="1">
      <c r="A83" s="22"/>
      <c r="B83" s="20"/>
      <c r="C83" s="9" t="s">
        <v>69</v>
      </c>
      <c r="D83" s="5">
        <v>4</v>
      </c>
    </row>
    <row r="84" spans="1:4" ht="30" customHeight="1">
      <c r="A84" s="22"/>
      <c r="B84" s="18" t="s">
        <v>95</v>
      </c>
      <c r="C84" s="18"/>
      <c r="D84" s="5">
        <f>SUM(D73:D83)</f>
        <v>238</v>
      </c>
    </row>
    <row r="85" spans="1:4" ht="30" customHeight="1">
      <c r="A85" s="22"/>
      <c r="B85" s="18" t="s">
        <v>28</v>
      </c>
      <c r="C85" s="18"/>
      <c r="D85" s="5">
        <v>727</v>
      </c>
    </row>
    <row r="86" spans="1:4" ht="30" customHeight="1">
      <c r="A86" s="22" t="s">
        <v>81</v>
      </c>
      <c r="B86" s="17" t="s">
        <v>88</v>
      </c>
      <c r="C86" s="9" t="s">
        <v>89</v>
      </c>
      <c r="D86" s="5">
        <v>67</v>
      </c>
    </row>
    <row r="87" spans="1:4" ht="30" customHeight="1">
      <c r="A87" s="22"/>
      <c r="B87" s="18"/>
      <c r="C87" s="9" t="s">
        <v>90</v>
      </c>
      <c r="D87" s="5">
        <v>71</v>
      </c>
    </row>
    <row r="88" spans="1:4" ht="30" customHeight="1">
      <c r="A88" s="22"/>
      <c r="B88" s="18"/>
      <c r="C88" s="9" t="s">
        <v>91</v>
      </c>
      <c r="D88" s="5">
        <v>30</v>
      </c>
    </row>
    <row r="89" spans="1:4" ht="30" customHeight="1">
      <c r="A89" s="22"/>
      <c r="B89" s="18"/>
      <c r="C89" s="9" t="s">
        <v>92</v>
      </c>
      <c r="D89" s="5">
        <v>37</v>
      </c>
    </row>
    <row r="90" spans="1:4" ht="30" customHeight="1">
      <c r="A90" s="22"/>
      <c r="B90" s="18" t="s">
        <v>96</v>
      </c>
      <c r="C90" s="18"/>
      <c r="D90" s="5">
        <v>205</v>
      </c>
    </row>
    <row r="91" spans="1:4" ht="30" customHeight="1">
      <c r="A91" s="22"/>
      <c r="B91" s="17" t="s">
        <v>180</v>
      </c>
      <c r="C91" s="9" t="s">
        <v>82</v>
      </c>
      <c r="D91" s="5">
        <v>33</v>
      </c>
    </row>
    <row r="92" spans="1:4" ht="30" customHeight="1">
      <c r="A92" s="22"/>
      <c r="B92" s="18"/>
      <c r="C92" s="9" t="s">
        <v>83</v>
      </c>
      <c r="D92" s="5">
        <v>8</v>
      </c>
    </row>
    <row r="93" spans="1:4" ht="30" customHeight="1">
      <c r="A93" s="22"/>
      <c r="B93" s="18"/>
      <c r="C93" s="9" t="s">
        <v>84</v>
      </c>
      <c r="D93" s="5">
        <v>14</v>
      </c>
    </row>
    <row r="94" spans="1:4" ht="30" customHeight="1">
      <c r="A94" s="22"/>
      <c r="B94" s="18"/>
      <c r="C94" s="9" t="s">
        <v>85</v>
      </c>
      <c r="D94" s="5">
        <v>9</v>
      </c>
    </row>
    <row r="95" spans="1:4" ht="30" customHeight="1">
      <c r="A95" s="22"/>
      <c r="B95" s="18"/>
      <c r="C95" s="9" t="s">
        <v>86</v>
      </c>
      <c r="D95" s="5">
        <v>6</v>
      </c>
    </row>
    <row r="96" spans="1:4" ht="30" customHeight="1">
      <c r="A96" s="22"/>
      <c r="B96" s="18" t="s">
        <v>95</v>
      </c>
      <c r="C96" s="18"/>
      <c r="D96" s="5">
        <v>70</v>
      </c>
    </row>
    <row r="97" spans="1:4" ht="30" customHeight="1">
      <c r="A97" s="22"/>
      <c r="B97" s="18" t="s">
        <v>94</v>
      </c>
      <c r="C97" s="18"/>
      <c r="D97" s="5">
        <v>275</v>
      </c>
    </row>
    <row r="98" spans="1:4" ht="30" customHeight="1">
      <c r="A98" s="22" t="s">
        <v>97</v>
      </c>
      <c r="B98" s="17" t="s">
        <v>88</v>
      </c>
      <c r="C98" s="9" t="s">
        <v>102</v>
      </c>
      <c r="D98" s="5">
        <v>138</v>
      </c>
    </row>
    <row r="99" spans="1:4" ht="30" customHeight="1">
      <c r="A99" s="22"/>
      <c r="B99" s="18"/>
      <c r="C99" s="9" t="s">
        <v>103</v>
      </c>
      <c r="D99" s="5">
        <v>31</v>
      </c>
    </row>
    <row r="100" spans="1:4" ht="30" customHeight="1">
      <c r="A100" s="22"/>
      <c r="B100" s="18"/>
      <c r="C100" s="9" t="s">
        <v>104</v>
      </c>
      <c r="D100" s="5">
        <v>51</v>
      </c>
    </row>
    <row r="101" spans="1:4" ht="30" customHeight="1">
      <c r="A101" s="22"/>
      <c r="B101" s="18"/>
      <c r="C101" s="9" t="s">
        <v>105</v>
      </c>
      <c r="D101" s="5">
        <v>89</v>
      </c>
    </row>
    <row r="102" spans="1:4" ht="30" customHeight="1">
      <c r="A102" s="22"/>
      <c r="B102" s="18" t="s">
        <v>106</v>
      </c>
      <c r="C102" s="18"/>
      <c r="D102" s="5">
        <v>309</v>
      </c>
    </row>
    <row r="103" spans="1:4" ht="30" customHeight="1">
      <c r="A103" s="22"/>
      <c r="B103" s="17" t="s">
        <v>180</v>
      </c>
      <c r="C103" s="9" t="s">
        <v>98</v>
      </c>
      <c r="D103" s="5">
        <v>39</v>
      </c>
    </row>
    <row r="104" spans="1:4" ht="30" customHeight="1">
      <c r="A104" s="22"/>
      <c r="B104" s="18"/>
      <c r="C104" s="9" t="s">
        <v>99</v>
      </c>
      <c r="D104" s="5">
        <v>13</v>
      </c>
    </row>
    <row r="105" spans="1:4" ht="30" customHeight="1">
      <c r="A105" s="22"/>
      <c r="B105" s="18"/>
      <c r="C105" s="9" t="s">
        <v>100</v>
      </c>
      <c r="D105" s="5">
        <v>23</v>
      </c>
    </row>
    <row r="106" spans="1:4" ht="30" customHeight="1">
      <c r="A106" s="22"/>
      <c r="B106" s="18"/>
      <c r="C106" s="9" t="s">
        <v>101</v>
      </c>
      <c r="D106" s="5">
        <v>2</v>
      </c>
    </row>
    <row r="107" spans="1:4" ht="30" customHeight="1">
      <c r="A107" s="22"/>
      <c r="B107" s="18" t="s">
        <v>108</v>
      </c>
      <c r="C107" s="18"/>
      <c r="D107" s="5">
        <f>SUM(D103:D106)</f>
        <v>77</v>
      </c>
    </row>
    <row r="108" spans="1:4" ht="30" customHeight="1">
      <c r="A108" s="22"/>
      <c r="B108" s="18" t="s">
        <v>107</v>
      </c>
      <c r="C108" s="18"/>
      <c r="D108" s="5">
        <v>386</v>
      </c>
    </row>
    <row r="109" spans="1:4" s="6" customFormat="1" ht="30" customHeight="1">
      <c r="A109" s="22" t="s">
        <v>126</v>
      </c>
      <c r="B109" s="16" t="s">
        <v>50</v>
      </c>
      <c r="C109" s="9" t="s">
        <v>117</v>
      </c>
      <c r="D109" s="5">
        <v>211</v>
      </c>
    </row>
    <row r="110" spans="1:4" s="6" customFormat="1" ht="30" customHeight="1">
      <c r="A110" s="22"/>
      <c r="B110" s="16"/>
      <c r="C110" s="9" t="s">
        <v>127</v>
      </c>
      <c r="D110" s="5">
        <v>166</v>
      </c>
    </row>
    <row r="111" spans="1:4" s="6" customFormat="1" ht="30" customHeight="1">
      <c r="A111" s="22"/>
      <c r="B111" s="16"/>
      <c r="C111" s="9" t="s">
        <v>128</v>
      </c>
      <c r="D111" s="5">
        <v>98</v>
      </c>
    </row>
    <row r="112" spans="1:4" s="6" customFormat="1" ht="30" customHeight="1">
      <c r="A112" s="22"/>
      <c r="B112" s="16"/>
      <c r="C112" s="9" t="s">
        <v>129</v>
      </c>
      <c r="D112" s="5">
        <v>28</v>
      </c>
    </row>
    <row r="113" spans="1:4" s="6" customFormat="1" ht="30" customHeight="1">
      <c r="A113" s="22"/>
      <c r="B113" s="16"/>
      <c r="C113" s="9" t="s">
        <v>130</v>
      </c>
      <c r="D113" s="5">
        <v>70</v>
      </c>
    </row>
    <row r="114" spans="1:4" s="6" customFormat="1" ht="30" customHeight="1">
      <c r="A114" s="22"/>
      <c r="B114" s="16"/>
      <c r="C114" s="9" t="s">
        <v>120</v>
      </c>
      <c r="D114" s="5">
        <v>69</v>
      </c>
    </row>
    <row r="115" spans="1:4" s="6" customFormat="1" ht="30" customHeight="1">
      <c r="A115" s="22"/>
      <c r="B115" s="16"/>
      <c r="C115" s="9" t="s">
        <v>122</v>
      </c>
      <c r="D115" s="5">
        <v>29</v>
      </c>
    </row>
    <row r="116" spans="1:4" s="6" customFormat="1" ht="30" customHeight="1">
      <c r="A116" s="22"/>
      <c r="B116" s="16"/>
      <c r="C116" s="9" t="s">
        <v>131</v>
      </c>
      <c r="D116" s="5">
        <v>36</v>
      </c>
    </row>
    <row r="117" spans="1:4" s="6" customFormat="1" ht="30" customHeight="1">
      <c r="A117" s="22"/>
      <c r="B117" s="16" t="s">
        <v>26</v>
      </c>
      <c r="C117" s="16"/>
      <c r="D117" s="5">
        <v>707</v>
      </c>
    </row>
    <row r="118" spans="1:4" s="6" customFormat="1" ht="30" customHeight="1">
      <c r="A118" s="22"/>
      <c r="B118" s="17" t="s">
        <v>178</v>
      </c>
      <c r="C118" s="9" t="s">
        <v>111</v>
      </c>
      <c r="D118" s="5">
        <v>6</v>
      </c>
    </row>
    <row r="119" spans="1:4" s="6" customFormat="1" ht="30" customHeight="1">
      <c r="A119" s="22"/>
      <c r="B119" s="16"/>
      <c r="C119" s="9" t="s">
        <v>112</v>
      </c>
      <c r="D119" s="5">
        <v>44</v>
      </c>
    </row>
    <row r="120" spans="1:4" s="6" customFormat="1" ht="30" customHeight="1">
      <c r="A120" s="22"/>
      <c r="B120" s="16"/>
      <c r="C120" s="9" t="s">
        <v>34</v>
      </c>
      <c r="D120" s="5">
        <v>38</v>
      </c>
    </row>
    <row r="121" spans="1:4" s="6" customFormat="1" ht="30" customHeight="1">
      <c r="A121" s="22"/>
      <c r="B121" s="16"/>
      <c r="C121" s="9" t="s">
        <v>113</v>
      </c>
      <c r="D121" s="5">
        <v>23</v>
      </c>
    </row>
    <row r="122" spans="1:4" s="6" customFormat="1" ht="30" customHeight="1">
      <c r="A122" s="22"/>
      <c r="B122" s="16"/>
      <c r="C122" s="9" t="s">
        <v>114</v>
      </c>
      <c r="D122" s="5">
        <v>20</v>
      </c>
    </row>
    <row r="123" spans="1:4" s="6" customFormat="1" ht="30" customHeight="1">
      <c r="A123" s="22"/>
      <c r="B123" s="16"/>
      <c r="C123" s="9" t="s">
        <v>115</v>
      </c>
      <c r="D123" s="5">
        <v>8</v>
      </c>
    </row>
    <row r="124" spans="1:4" s="6" customFormat="1" ht="30" customHeight="1">
      <c r="A124" s="22"/>
      <c r="B124" s="16"/>
      <c r="C124" s="9" t="s">
        <v>116</v>
      </c>
      <c r="D124" s="5">
        <v>23</v>
      </c>
    </row>
    <row r="125" spans="1:4" s="6" customFormat="1" ht="30" customHeight="1">
      <c r="A125" s="22"/>
      <c r="B125" s="16"/>
      <c r="C125" s="9" t="s">
        <v>117</v>
      </c>
      <c r="D125" s="5">
        <v>14</v>
      </c>
    </row>
    <row r="126" spans="1:4" s="6" customFormat="1" ht="30" customHeight="1">
      <c r="A126" s="22"/>
      <c r="B126" s="16"/>
      <c r="C126" s="9" t="s">
        <v>118</v>
      </c>
      <c r="D126" s="5">
        <v>1</v>
      </c>
    </row>
    <row r="127" spans="1:4" s="6" customFormat="1" ht="30" customHeight="1">
      <c r="A127" s="22"/>
      <c r="B127" s="16"/>
      <c r="C127" s="9" t="s">
        <v>119</v>
      </c>
      <c r="D127" s="5">
        <v>7</v>
      </c>
    </row>
    <row r="128" spans="1:4" s="6" customFormat="1" ht="30" customHeight="1">
      <c r="A128" s="22"/>
      <c r="B128" s="16"/>
      <c r="C128" s="9" t="s">
        <v>120</v>
      </c>
      <c r="D128" s="5">
        <v>12</v>
      </c>
    </row>
    <row r="129" spans="1:4" s="6" customFormat="1" ht="30" customHeight="1">
      <c r="A129" s="22"/>
      <c r="B129" s="16"/>
      <c r="C129" s="9" t="s">
        <v>121</v>
      </c>
      <c r="D129" s="5">
        <v>2</v>
      </c>
    </row>
    <row r="130" spans="1:4" s="6" customFormat="1" ht="30" customHeight="1">
      <c r="A130" s="22"/>
      <c r="B130" s="16"/>
      <c r="C130" s="9" t="s">
        <v>122</v>
      </c>
      <c r="D130" s="5">
        <v>5</v>
      </c>
    </row>
    <row r="131" spans="1:4" s="6" customFormat="1" ht="30" customHeight="1">
      <c r="A131" s="22"/>
      <c r="B131" s="16"/>
      <c r="C131" s="9" t="s">
        <v>123</v>
      </c>
      <c r="D131" s="5">
        <v>5</v>
      </c>
    </row>
    <row r="132" spans="1:4" s="6" customFormat="1" ht="30" customHeight="1">
      <c r="A132" s="22"/>
      <c r="B132" s="16"/>
      <c r="C132" s="9" t="s">
        <v>124</v>
      </c>
      <c r="D132" s="5">
        <v>11</v>
      </c>
    </row>
    <row r="133" spans="1:4" s="6" customFormat="1" ht="30" customHeight="1">
      <c r="A133" s="22"/>
      <c r="B133" s="16"/>
      <c r="C133" s="9" t="s">
        <v>125</v>
      </c>
      <c r="D133" s="5">
        <v>3</v>
      </c>
    </row>
    <row r="134" spans="1:4" s="6" customFormat="1" ht="30" customHeight="1">
      <c r="A134" s="22"/>
      <c r="B134" s="16" t="s">
        <v>27</v>
      </c>
      <c r="C134" s="16"/>
      <c r="D134" s="5">
        <f>SUM(D118:D133)</f>
        <v>222</v>
      </c>
    </row>
    <row r="135" spans="1:4" s="6" customFormat="1" ht="30" customHeight="1">
      <c r="A135" s="22"/>
      <c r="B135" s="16" t="s">
        <v>28</v>
      </c>
      <c r="C135" s="16"/>
      <c r="D135" s="5">
        <v>929</v>
      </c>
    </row>
    <row r="136" spans="1:4" s="6" customFormat="1" ht="30" customHeight="1">
      <c r="A136" s="21" t="s">
        <v>132</v>
      </c>
      <c r="B136" s="16" t="s">
        <v>139</v>
      </c>
      <c r="C136" s="9" t="s">
        <v>140</v>
      </c>
      <c r="D136" s="5">
        <v>99</v>
      </c>
    </row>
    <row r="137" spans="1:4" s="6" customFormat="1" ht="30" customHeight="1">
      <c r="A137" s="21"/>
      <c r="B137" s="16"/>
      <c r="C137" s="9" t="s">
        <v>137</v>
      </c>
      <c r="D137" s="5">
        <v>69</v>
      </c>
    </row>
    <row r="138" spans="1:4" s="6" customFormat="1" ht="30" customHeight="1">
      <c r="A138" s="21"/>
      <c r="B138" s="16"/>
      <c r="C138" s="9" t="s">
        <v>141</v>
      </c>
      <c r="D138" s="5">
        <v>65</v>
      </c>
    </row>
    <row r="139" spans="1:4" s="6" customFormat="1" ht="30" customHeight="1">
      <c r="A139" s="21"/>
      <c r="B139" s="16"/>
      <c r="C139" s="9" t="s">
        <v>142</v>
      </c>
      <c r="D139" s="5">
        <v>31</v>
      </c>
    </row>
    <row r="140" spans="1:4" s="6" customFormat="1" ht="30" customHeight="1">
      <c r="A140" s="21"/>
      <c r="B140" s="16" t="s">
        <v>143</v>
      </c>
      <c r="C140" s="16"/>
      <c r="D140" s="5">
        <f>SUM(D136:D139)</f>
        <v>264</v>
      </c>
    </row>
    <row r="141" spans="1:4" s="6" customFormat="1" ht="30" customHeight="1">
      <c r="A141" s="21"/>
      <c r="B141" s="17" t="s">
        <v>178</v>
      </c>
      <c r="C141" s="9" t="s">
        <v>133</v>
      </c>
      <c r="D141" s="5">
        <v>20</v>
      </c>
    </row>
    <row r="142" spans="1:4" s="6" customFormat="1" ht="30" customHeight="1">
      <c r="A142" s="21"/>
      <c r="B142" s="16"/>
      <c r="C142" s="9" t="s">
        <v>134</v>
      </c>
      <c r="D142" s="5">
        <v>6</v>
      </c>
    </row>
    <row r="143" spans="1:4" s="6" customFormat="1" ht="30" customHeight="1">
      <c r="A143" s="21"/>
      <c r="B143" s="16"/>
      <c r="C143" s="9" t="s">
        <v>135</v>
      </c>
      <c r="D143" s="5">
        <v>7</v>
      </c>
    </row>
    <row r="144" spans="1:4" s="6" customFormat="1" ht="30" customHeight="1">
      <c r="A144" s="21"/>
      <c r="B144" s="16"/>
      <c r="C144" s="9" t="s">
        <v>136</v>
      </c>
      <c r="D144" s="5">
        <v>23</v>
      </c>
    </row>
    <row r="145" spans="1:4" s="6" customFormat="1" ht="30" customHeight="1">
      <c r="A145" s="21"/>
      <c r="B145" s="16"/>
      <c r="C145" s="9" t="s">
        <v>137</v>
      </c>
      <c r="D145" s="5">
        <v>11</v>
      </c>
    </row>
    <row r="146" spans="1:4" s="6" customFormat="1" ht="30" customHeight="1">
      <c r="A146" s="21"/>
      <c r="B146" s="16" t="s">
        <v>138</v>
      </c>
      <c r="C146" s="16"/>
      <c r="D146" s="5">
        <f>SUM(D141:D145)</f>
        <v>67</v>
      </c>
    </row>
    <row r="147" spans="1:4" s="6" customFormat="1" ht="30" customHeight="1">
      <c r="A147" s="21"/>
      <c r="B147" s="16" t="s">
        <v>144</v>
      </c>
      <c r="C147" s="16"/>
      <c r="D147" s="5">
        <v>331</v>
      </c>
    </row>
    <row r="148" spans="1:4" s="6" customFormat="1" ht="30" customHeight="1">
      <c r="A148" s="21" t="s">
        <v>145</v>
      </c>
      <c r="B148" s="16" t="s">
        <v>50</v>
      </c>
      <c r="C148" s="9" t="s">
        <v>147</v>
      </c>
      <c r="D148" s="5">
        <v>73</v>
      </c>
    </row>
    <row r="149" spans="1:4" s="6" customFormat="1" ht="30" customHeight="1">
      <c r="A149" s="21"/>
      <c r="B149" s="16"/>
      <c r="C149" s="9" t="s">
        <v>148</v>
      </c>
      <c r="D149" s="5">
        <v>21</v>
      </c>
    </row>
    <row r="150" spans="1:4" s="6" customFormat="1" ht="30" customHeight="1">
      <c r="A150" s="21"/>
      <c r="B150" s="16" t="s">
        <v>26</v>
      </c>
      <c r="C150" s="16"/>
      <c r="D150" s="5">
        <v>94</v>
      </c>
    </row>
    <row r="151" spans="1:4" s="6" customFormat="1" ht="30" customHeight="1">
      <c r="A151" s="21"/>
      <c r="B151" s="5" t="s">
        <v>178</v>
      </c>
      <c r="C151" s="9" t="s">
        <v>146</v>
      </c>
      <c r="D151" s="5">
        <v>32</v>
      </c>
    </row>
    <row r="152" spans="1:4" s="6" customFormat="1" ht="30" customHeight="1">
      <c r="A152" s="21"/>
      <c r="B152" s="16" t="s">
        <v>27</v>
      </c>
      <c r="C152" s="16"/>
      <c r="D152" s="5">
        <v>32</v>
      </c>
    </row>
    <row r="153" spans="1:4" s="6" customFormat="1" ht="30" customHeight="1">
      <c r="A153" s="21"/>
      <c r="B153" s="16" t="s">
        <v>28</v>
      </c>
      <c r="C153" s="16"/>
      <c r="D153" s="5">
        <v>126</v>
      </c>
    </row>
    <row r="154" spans="1:4" s="6" customFormat="1" ht="30" customHeight="1">
      <c r="A154" s="21" t="s">
        <v>149</v>
      </c>
      <c r="B154" s="16" t="s">
        <v>50</v>
      </c>
      <c r="C154" s="9" t="s">
        <v>151</v>
      </c>
      <c r="D154" s="5">
        <v>64</v>
      </c>
    </row>
    <row r="155" spans="1:4" s="6" customFormat="1" ht="30" customHeight="1">
      <c r="A155" s="21"/>
      <c r="B155" s="16"/>
      <c r="C155" s="9" t="s">
        <v>152</v>
      </c>
      <c r="D155" s="5">
        <v>62</v>
      </c>
    </row>
    <row r="156" spans="1:4" s="6" customFormat="1" ht="30" customHeight="1">
      <c r="A156" s="21"/>
      <c r="B156" s="16"/>
      <c r="C156" s="9" t="s">
        <v>153</v>
      </c>
      <c r="D156" s="5">
        <v>44</v>
      </c>
    </row>
    <row r="157" spans="1:4" s="6" customFormat="1" ht="30" customHeight="1">
      <c r="A157" s="21"/>
      <c r="B157" s="16"/>
      <c r="C157" s="9" t="s">
        <v>154</v>
      </c>
      <c r="D157" s="5">
        <v>60</v>
      </c>
    </row>
    <row r="158" spans="1:4" s="6" customFormat="1" ht="30" customHeight="1">
      <c r="A158" s="21"/>
      <c r="B158" s="16"/>
      <c r="C158" s="9" t="s">
        <v>155</v>
      </c>
      <c r="D158" s="5">
        <v>38</v>
      </c>
    </row>
    <row r="159" spans="1:4" s="6" customFormat="1" ht="30" customHeight="1">
      <c r="A159" s="21"/>
      <c r="B159" s="16"/>
      <c r="C159" s="9" t="s">
        <v>156</v>
      </c>
      <c r="D159" s="5">
        <v>21</v>
      </c>
    </row>
    <row r="160" spans="1:4" s="6" customFormat="1" ht="30" customHeight="1">
      <c r="A160" s="21"/>
      <c r="B160" s="16"/>
      <c r="C160" s="9" t="s">
        <v>157</v>
      </c>
      <c r="D160" s="5">
        <v>17</v>
      </c>
    </row>
    <row r="161" spans="1:4" s="6" customFormat="1" ht="30" customHeight="1">
      <c r="A161" s="21"/>
      <c r="B161" s="16" t="s">
        <v>26</v>
      </c>
      <c r="C161" s="16"/>
      <c r="D161" s="5">
        <v>306</v>
      </c>
    </row>
    <row r="162" spans="1:4" s="6" customFormat="1" ht="30" customHeight="1">
      <c r="A162" s="21"/>
      <c r="B162" s="5" t="s">
        <v>178</v>
      </c>
      <c r="C162" s="9" t="s">
        <v>150</v>
      </c>
      <c r="D162" s="5">
        <v>35</v>
      </c>
    </row>
    <row r="163" spans="1:4" s="6" customFormat="1" ht="30" customHeight="1">
      <c r="A163" s="21"/>
      <c r="B163" s="16" t="s">
        <v>27</v>
      </c>
      <c r="C163" s="16"/>
      <c r="D163" s="5">
        <v>35</v>
      </c>
    </row>
    <row r="164" spans="1:4" s="6" customFormat="1" ht="30" customHeight="1">
      <c r="A164" s="21"/>
      <c r="B164" s="16" t="s">
        <v>28</v>
      </c>
      <c r="C164" s="16"/>
      <c r="D164" s="5">
        <v>341</v>
      </c>
    </row>
    <row r="165" spans="1:4" s="6" customFormat="1" ht="30" customHeight="1">
      <c r="A165" s="22" t="s">
        <v>158</v>
      </c>
      <c r="B165" s="16" t="s">
        <v>88</v>
      </c>
      <c r="C165" s="13" t="s">
        <v>168</v>
      </c>
      <c r="D165" s="7">
        <v>64</v>
      </c>
    </row>
    <row r="166" spans="1:4" s="6" customFormat="1" ht="30" customHeight="1">
      <c r="A166" s="22"/>
      <c r="B166" s="16"/>
      <c r="C166" s="13" t="s">
        <v>169</v>
      </c>
      <c r="D166" s="7">
        <v>23</v>
      </c>
    </row>
    <row r="167" spans="1:4" s="6" customFormat="1" ht="30" customHeight="1">
      <c r="A167" s="22"/>
      <c r="B167" s="16"/>
      <c r="C167" s="13" t="s">
        <v>170</v>
      </c>
      <c r="D167" s="7">
        <v>85</v>
      </c>
    </row>
    <row r="168" spans="1:4" s="6" customFormat="1" ht="30" customHeight="1">
      <c r="A168" s="22"/>
      <c r="B168" s="16"/>
      <c r="C168" s="13" t="s">
        <v>160</v>
      </c>
      <c r="D168" s="7">
        <v>32</v>
      </c>
    </row>
    <row r="169" spans="1:4" s="6" customFormat="1" ht="30" customHeight="1">
      <c r="A169" s="22"/>
      <c r="B169" s="16"/>
      <c r="C169" s="13" t="s">
        <v>171</v>
      </c>
      <c r="D169" s="7">
        <v>168</v>
      </c>
    </row>
    <row r="170" spans="1:4" s="6" customFormat="1" ht="30" customHeight="1">
      <c r="A170" s="22"/>
      <c r="B170" s="16" t="s">
        <v>93</v>
      </c>
      <c r="C170" s="16"/>
      <c r="D170" s="7">
        <f>SUM(D165:D169)</f>
        <v>372</v>
      </c>
    </row>
    <row r="171" spans="1:4" s="6" customFormat="1" ht="30" customHeight="1">
      <c r="A171" s="22"/>
      <c r="B171" s="17" t="s">
        <v>180</v>
      </c>
      <c r="C171" s="13" t="s">
        <v>159</v>
      </c>
      <c r="D171" s="7">
        <v>1</v>
      </c>
    </row>
    <row r="172" spans="1:4" s="6" customFormat="1" ht="30" customHeight="1">
      <c r="A172" s="22"/>
      <c r="B172" s="16"/>
      <c r="C172" s="14" t="s">
        <v>160</v>
      </c>
      <c r="D172" s="7">
        <v>9</v>
      </c>
    </row>
    <row r="173" spans="1:4" s="6" customFormat="1" ht="30" customHeight="1">
      <c r="A173" s="22"/>
      <c r="B173" s="16"/>
      <c r="C173" s="14" t="s">
        <v>161</v>
      </c>
      <c r="D173" s="7">
        <v>2</v>
      </c>
    </row>
    <row r="174" spans="1:4" s="6" customFormat="1" ht="30" customHeight="1">
      <c r="A174" s="22"/>
      <c r="B174" s="16"/>
      <c r="C174" s="13" t="s">
        <v>162</v>
      </c>
      <c r="D174" s="7">
        <v>10</v>
      </c>
    </row>
    <row r="175" spans="1:4" s="6" customFormat="1" ht="30" customHeight="1">
      <c r="A175" s="22"/>
      <c r="B175" s="16"/>
      <c r="C175" s="14" t="s">
        <v>163</v>
      </c>
      <c r="D175" s="7">
        <v>26</v>
      </c>
    </row>
    <row r="176" spans="1:4" s="6" customFormat="1" ht="30" customHeight="1">
      <c r="A176" s="22"/>
      <c r="B176" s="16"/>
      <c r="C176" s="14" t="s">
        <v>164</v>
      </c>
      <c r="D176" s="7">
        <v>23</v>
      </c>
    </row>
    <row r="177" spans="1:4" s="6" customFormat="1" ht="30" customHeight="1">
      <c r="A177" s="22"/>
      <c r="B177" s="16"/>
      <c r="C177" s="14" t="s">
        <v>165</v>
      </c>
      <c r="D177" s="7">
        <v>1</v>
      </c>
    </row>
    <row r="178" spans="1:4" s="6" customFormat="1" ht="30" customHeight="1">
      <c r="A178" s="22"/>
      <c r="B178" s="16"/>
      <c r="C178" s="14" t="s">
        <v>166</v>
      </c>
      <c r="D178" s="7">
        <v>23</v>
      </c>
    </row>
    <row r="179" spans="1:4" s="6" customFormat="1" ht="30" customHeight="1">
      <c r="A179" s="22"/>
      <c r="B179" s="16"/>
      <c r="C179" s="14" t="s">
        <v>167</v>
      </c>
      <c r="D179" s="7">
        <v>1</v>
      </c>
    </row>
    <row r="180" spans="1:4" s="6" customFormat="1" ht="30" customHeight="1">
      <c r="A180" s="22"/>
      <c r="B180" s="16" t="s">
        <v>87</v>
      </c>
      <c r="C180" s="16"/>
      <c r="D180" s="7">
        <f>SUM(D171:D179)</f>
        <v>96</v>
      </c>
    </row>
    <row r="181" spans="1:4" s="6" customFormat="1" ht="30" customHeight="1">
      <c r="A181" s="22"/>
      <c r="B181" s="16" t="s">
        <v>94</v>
      </c>
      <c r="C181" s="16"/>
      <c r="D181" s="7">
        <v>468</v>
      </c>
    </row>
    <row r="182" spans="1:4" s="6" customFormat="1" ht="30" customHeight="1">
      <c r="A182" s="22" t="s">
        <v>172</v>
      </c>
      <c r="B182" s="17" t="s">
        <v>178</v>
      </c>
      <c r="C182" s="9" t="s">
        <v>173</v>
      </c>
      <c r="D182" s="5">
        <v>14</v>
      </c>
    </row>
    <row r="183" spans="1:4" s="6" customFormat="1" ht="30" customHeight="1">
      <c r="A183" s="22"/>
      <c r="B183" s="16"/>
      <c r="C183" s="9" t="s">
        <v>174</v>
      </c>
      <c r="D183" s="5">
        <v>15</v>
      </c>
    </row>
    <row r="184" spans="1:4" s="6" customFormat="1" ht="30" customHeight="1">
      <c r="A184" s="22"/>
      <c r="B184" s="16"/>
      <c r="C184" s="9" t="s">
        <v>175</v>
      </c>
      <c r="D184" s="5">
        <v>18</v>
      </c>
    </row>
    <row r="185" spans="1:4" s="6" customFormat="1" ht="30" customHeight="1">
      <c r="A185" s="22"/>
      <c r="B185" s="16"/>
      <c r="C185" s="9" t="s">
        <v>176</v>
      </c>
      <c r="D185" s="5">
        <v>3</v>
      </c>
    </row>
    <row r="186" spans="1:4" s="6" customFormat="1" ht="30" customHeight="1">
      <c r="A186" s="22"/>
      <c r="B186" s="16"/>
      <c r="C186" s="9" t="s">
        <v>177</v>
      </c>
      <c r="D186" s="5">
        <v>7</v>
      </c>
    </row>
    <row r="187" spans="1:4" s="6" customFormat="1" ht="30" customHeight="1">
      <c r="A187" s="22"/>
      <c r="B187" s="16" t="s">
        <v>138</v>
      </c>
      <c r="C187" s="16"/>
      <c r="D187" s="5">
        <v>57</v>
      </c>
    </row>
    <row r="188" spans="1:4" ht="30" customHeight="1">
      <c r="A188" s="25" t="s">
        <v>181</v>
      </c>
      <c r="B188" s="16" t="s">
        <v>183</v>
      </c>
      <c r="C188" s="9" t="s">
        <v>184</v>
      </c>
      <c r="D188" s="5">
        <v>74</v>
      </c>
    </row>
    <row r="189" spans="1:4" ht="30" customHeight="1">
      <c r="A189" s="25"/>
      <c r="B189" s="16"/>
      <c r="C189" s="9" t="s">
        <v>185</v>
      </c>
      <c r="D189" s="5">
        <v>220</v>
      </c>
    </row>
    <row r="190" spans="1:4" ht="30" customHeight="1">
      <c r="A190" s="25"/>
      <c r="B190" s="16"/>
      <c r="C190" s="9" t="s">
        <v>186</v>
      </c>
      <c r="D190" s="5">
        <v>39</v>
      </c>
    </row>
    <row r="191" spans="1:4" ht="30" customHeight="1">
      <c r="A191" s="25"/>
      <c r="B191" s="16"/>
      <c r="C191" s="9" t="s">
        <v>187</v>
      </c>
      <c r="D191" s="5">
        <v>221</v>
      </c>
    </row>
    <row r="192" spans="1:4" ht="30" customHeight="1">
      <c r="A192" s="25"/>
      <c r="B192" s="16"/>
      <c r="C192" s="9" t="s">
        <v>188</v>
      </c>
      <c r="D192" s="5">
        <v>79</v>
      </c>
    </row>
    <row r="193" spans="1:4" ht="30" customHeight="1">
      <c r="A193" s="25"/>
      <c r="B193" s="16"/>
      <c r="C193" s="9" t="s">
        <v>189</v>
      </c>
      <c r="D193" s="5">
        <v>85</v>
      </c>
    </row>
    <row r="194" spans="1:4" ht="30" customHeight="1">
      <c r="A194" s="25"/>
      <c r="B194" s="16"/>
      <c r="C194" s="9" t="s">
        <v>190</v>
      </c>
      <c r="D194" s="5">
        <v>41</v>
      </c>
    </row>
    <row r="195" spans="1:4" ht="30" customHeight="1">
      <c r="A195" s="25"/>
      <c r="B195" s="16"/>
      <c r="C195" s="9" t="s">
        <v>191</v>
      </c>
      <c r="D195" s="5">
        <v>43</v>
      </c>
    </row>
    <row r="196" spans="1:4" ht="30" customHeight="1">
      <c r="A196" s="25"/>
      <c r="B196" s="16"/>
      <c r="C196" s="9" t="s">
        <v>192</v>
      </c>
      <c r="D196" s="5">
        <v>45</v>
      </c>
    </row>
    <row r="197" spans="1:4" ht="30" customHeight="1">
      <c r="A197" s="25"/>
      <c r="B197" s="16"/>
      <c r="C197" s="9" t="s">
        <v>193</v>
      </c>
      <c r="D197" s="5">
        <v>78</v>
      </c>
    </row>
    <row r="198" spans="1:4" ht="30" customHeight="1">
      <c r="A198" s="25"/>
      <c r="B198" s="16" t="s">
        <v>194</v>
      </c>
      <c r="C198" s="16"/>
      <c r="D198" s="5">
        <v>925</v>
      </c>
    </row>
  </sheetData>
  <sheetProtection/>
  <mergeCells count="74">
    <mergeCell ref="A2:C2"/>
    <mergeCell ref="B188:B197"/>
    <mergeCell ref="A188:A198"/>
    <mergeCell ref="B198:C198"/>
    <mergeCell ref="A3:C3"/>
    <mergeCell ref="A4:C4"/>
    <mergeCell ref="A5:C5"/>
    <mergeCell ref="A109:A135"/>
    <mergeCell ref="A136:A147"/>
    <mergeCell ref="A148:A153"/>
    <mergeCell ref="A154:A164"/>
    <mergeCell ref="A165:A181"/>
    <mergeCell ref="A182:A187"/>
    <mergeCell ref="A6:A16"/>
    <mergeCell ref="A17:A33"/>
    <mergeCell ref="A34:A60"/>
    <mergeCell ref="A61:A85"/>
    <mergeCell ref="A86:A97"/>
    <mergeCell ref="A98:A108"/>
    <mergeCell ref="B6:B9"/>
    <mergeCell ref="B10:C10"/>
    <mergeCell ref="B11:B14"/>
    <mergeCell ref="B15:C15"/>
    <mergeCell ref="B16:C16"/>
    <mergeCell ref="B141:B145"/>
    <mergeCell ref="B23:B31"/>
    <mergeCell ref="B32:C32"/>
    <mergeCell ref="B17:B21"/>
    <mergeCell ref="B22:C22"/>
    <mergeCell ref="B33:C33"/>
    <mergeCell ref="B42:B58"/>
    <mergeCell ref="B59:C59"/>
    <mergeCell ref="B34:B40"/>
    <mergeCell ref="B41:C41"/>
    <mergeCell ref="B60:C60"/>
    <mergeCell ref="B73:B83"/>
    <mergeCell ref="B135:C135"/>
    <mergeCell ref="B84:C84"/>
    <mergeCell ref="B61:B71"/>
    <mergeCell ref="B72:C72"/>
    <mergeCell ref="B85:C85"/>
    <mergeCell ref="B91:B95"/>
    <mergeCell ref="B117:C117"/>
    <mergeCell ref="B96:C96"/>
    <mergeCell ref="B86:B89"/>
    <mergeCell ref="B140:C140"/>
    <mergeCell ref="B90:C90"/>
    <mergeCell ref="B97:C97"/>
    <mergeCell ref="B103:B106"/>
    <mergeCell ref="B109:B116"/>
    <mergeCell ref="B107:C107"/>
    <mergeCell ref="B98:B101"/>
    <mergeCell ref="B102:C102"/>
    <mergeCell ref="B108:C108"/>
    <mergeCell ref="B165:B169"/>
    <mergeCell ref="B118:B133"/>
    <mergeCell ref="B134:C134"/>
    <mergeCell ref="B148:B149"/>
    <mergeCell ref="B150:C150"/>
    <mergeCell ref="B153:C153"/>
    <mergeCell ref="B163:C163"/>
    <mergeCell ref="B154:B160"/>
    <mergeCell ref="B146:C146"/>
    <mergeCell ref="B136:B139"/>
    <mergeCell ref="B170:C170"/>
    <mergeCell ref="B147:C147"/>
    <mergeCell ref="B152:C152"/>
    <mergeCell ref="B181:C181"/>
    <mergeCell ref="B182:B186"/>
    <mergeCell ref="B187:C187"/>
    <mergeCell ref="B161:C161"/>
    <mergeCell ref="B164:C164"/>
    <mergeCell ref="B171:B179"/>
    <mergeCell ref="B180:C18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2015-09-06T07:14:10Z</dcterms:modified>
  <cp:category/>
  <cp:version/>
  <cp:contentType/>
  <cp:contentStatus/>
</cp:coreProperties>
</file>